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tacao de Contas Parcial 1451-6 - Recurso Federal\Planilha\Prestação de Contas Parcial 1.451-6 - COVID 19 - 1 (4)\"/>
    </mc:Choice>
  </mc:AlternateContent>
  <bookViews>
    <workbookView xWindow="240" yWindow="75" windowWidth="15480" windowHeight="7995"/>
  </bookViews>
  <sheets>
    <sheet name="Folha1" sheetId="1" r:id="rId1"/>
    <sheet name="Folha2" sheetId="2" r:id="rId2"/>
    <sheet name="Folha3" sheetId="3" r:id="rId3"/>
  </sheets>
  <definedNames>
    <definedName name="_xlnm.Print_Titles" localSheetId="0">Folha1!$10:$11</definedName>
  </definedNames>
  <calcPr calcId="152511"/>
</workbook>
</file>

<file path=xl/calcChain.xml><?xml version="1.0" encoding="utf-8"?>
<calcChain xmlns="http://schemas.openxmlformats.org/spreadsheetml/2006/main">
  <c r="L27" i="1" l="1"/>
  <c r="M27" i="1" l="1"/>
  <c r="N12" i="1"/>
  <c r="N13" i="1" s="1"/>
  <c r="N14" i="1" s="1"/>
  <c r="N15" i="1" s="1"/>
  <c r="N16" i="1" s="1"/>
  <c r="N17" i="1" s="1"/>
  <c r="N27" i="1" l="1"/>
  <c r="N18" i="1"/>
  <c r="N19" i="1" s="1"/>
  <c r="N20" i="1" s="1"/>
  <c r="N21" i="1" s="1"/>
  <c r="N22" i="1" s="1"/>
  <c r="N23" i="1" s="1"/>
  <c r="N24" i="1" s="1"/>
  <c r="N25" i="1" s="1"/>
  <c r="N26" i="1" s="1"/>
</calcChain>
</file>

<file path=xl/sharedStrings.xml><?xml version="1.0" encoding="utf-8"?>
<sst xmlns="http://schemas.openxmlformats.org/spreadsheetml/2006/main" count="96" uniqueCount="58">
  <si>
    <t>Nº Ordem</t>
  </si>
  <si>
    <t>Data</t>
  </si>
  <si>
    <t>Especificação do Documento de Origem</t>
  </si>
  <si>
    <t>Descrição</t>
  </si>
  <si>
    <t>Entrada</t>
  </si>
  <si>
    <t>Saída</t>
  </si>
  <si>
    <t>Saldo</t>
  </si>
  <si>
    <t>Doc</t>
  </si>
  <si>
    <t>Nº</t>
  </si>
  <si>
    <t>Credor/Devedor</t>
  </si>
  <si>
    <t>Natureza da Movimentação</t>
  </si>
  <si>
    <t>TOTAIS</t>
  </si>
  <si>
    <t>Numero</t>
  </si>
  <si>
    <t>Comprovante Pagamento</t>
  </si>
  <si>
    <t>CNPJ</t>
  </si>
  <si>
    <t>Numero de Cotação</t>
  </si>
  <si>
    <t>EXTRATO</t>
  </si>
  <si>
    <t>VILA VICENTINA DE PALMITAL</t>
  </si>
  <si>
    <t>AVENIDA REGINALDA LEÃO, 1007 - CENTRO - TELEFONE: 18 - 3351-1246 - PALMITAL - SP</t>
  </si>
  <si>
    <t>RECONHECIDA DE UTILIDADE PÚBLICA - LEI MUNICIPAL Nº 120 DE 24/10/1953</t>
  </si>
  <si>
    <t>CNPJ 53.594.560/0001-88</t>
  </si>
  <si>
    <t>vilavicentinadepalmital@hotmail.com</t>
  </si>
  <si>
    <t>Transf.Prefeitura</t>
  </si>
  <si>
    <t>44.543.981/0001-99</t>
  </si>
  <si>
    <t xml:space="preserve">DANFE </t>
  </si>
  <si>
    <t>56.035.173/0001-08</t>
  </si>
  <si>
    <t>Produtos de Higiene</t>
  </si>
  <si>
    <t>Extrato Investim.</t>
  </si>
  <si>
    <t>1451-6</t>
  </si>
  <si>
    <t>Rendimento Aplicação Financeira</t>
  </si>
  <si>
    <t>00.000.000.0001-91</t>
  </si>
  <si>
    <t>Extrato 06/2020</t>
  </si>
  <si>
    <t>-</t>
  </si>
  <si>
    <t>Transferência recebida</t>
  </si>
  <si>
    <t>Prefeitura Municipal de Palmital</t>
  </si>
  <si>
    <t>Supermercado Zanetti Ltda</t>
  </si>
  <si>
    <t>Banco do Brasil S/A</t>
  </si>
  <si>
    <t>06/2020</t>
  </si>
  <si>
    <t>Diva Gomes Leal Ronqui</t>
  </si>
  <si>
    <t>19.316.498.0001-24</t>
  </si>
  <si>
    <t>Fornecedor único</t>
  </si>
  <si>
    <t>EPI</t>
  </si>
  <si>
    <t>Extrato 07/20</t>
  </si>
  <si>
    <t>Sieg Distribuidora de Produtos de Hotelaria Ltda - ME</t>
  </si>
  <si>
    <t>21.952.719/0001-00</t>
  </si>
  <si>
    <t>Cirúrgica e Dental Assis Ltda</t>
  </si>
  <si>
    <t>49.119.662/0001-74</t>
  </si>
  <si>
    <t>Art 7 Sport Confecções Ltda - ME</t>
  </si>
  <si>
    <t>01.783.096/0001-74</t>
  </si>
  <si>
    <t>56.035.173/0001-88</t>
  </si>
  <si>
    <t>Rend.Aplicação Financeira</t>
  </si>
  <si>
    <t>Transf.Rec.Próprio</t>
  </si>
  <si>
    <t>10460-4</t>
  </si>
  <si>
    <t>Vila Vicentina de Palmital</t>
  </si>
  <si>
    <t>53.594.560/0001-88</t>
  </si>
  <si>
    <t>Extrato 08/2020</t>
  </si>
  <si>
    <t>PRESTAÇÃO DE CONTAS REFERENTE MOVIMENTAÇÃO DOS RECURSOS COMBATE COVID-19 - C/C 1.451-6 - RECURSO FEDERAL -</t>
  </si>
  <si>
    <t>550.958.000.002.280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</si>
</sst>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theme="0"/>
      <name val="Verdana"/>
      <family val="2"/>
    </font>
    <font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0" fillId="6" borderId="1" xfId="0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6" fillId="6" borderId="1" xfId="1" applyFont="1" applyFill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/>
    </xf>
    <xf numFmtId="44" fontId="8" fillId="6" borderId="1" xfId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164" fontId="13" fillId="3" borderId="1" xfId="0" applyNumberFormat="1" applyFont="1" applyFill="1" applyBorder="1"/>
    <xf numFmtId="164" fontId="13" fillId="4" borderId="1" xfId="0" applyNumberFormat="1" applyFont="1" applyFill="1" applyBorder="1"/>
    <xf numFmtId="44" fontId="13" fillId="5" borderId="1" xfId="0" applyNumberFormat="1" applyFont="1" applyFill="1" applyBorder="1"/>
    <xf numFmtId="0" fontId="0" fillId="7" borderId="2" xfId="0" applyFill="1" applyBorder="1"/>
    <xf numFmtId="0" fontId="0" fillId="7" borderId="5" xfId="0" applyFill="1" applyBorder="1"/>
    <xf numFmtId="0" fontId="0" fillId="7" borderId="3" xfId="0" applyFill="1" applyBorder="1"/>
    <xf numFmtId="0" fontId="5" fillId="7" borderId="3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4" fontId="0" fillId="6" borderId="8" xfId="0" applyNumberFormat="1" applyFont="1" applyFill="1" applyBorder="1" applyAlignment="1">
      <alignment horizontal="center"/>
    </xf>
    <xf numFmtId="14" fontId="0" fillId="6" borderId="1" xfId="0" applyNumberFormat="1" applyFont="1" applyFill="1" applyBorder="1" applyAlignment="1">
      <alignment horizontal="center"/>
    </xf>
    <xf numFmtId="0" fontId="10" fillId="6" borderId="10" xfId="2" applyFill="1" applyBorder="1" applyAlignment="1">
      <alignment vertical="center" wrapText="1"/>
    </xf>
    <xf numFmtId="0" fontId="10" fillId="6" borderId="4" xfId="2" applyFill="1" applyBorder="1" applyAlignment="1">
      <alignment vertical="center" wrapText="1"/>
    </xf>
    <xf numFmtId="0" fontId="14" fillId="6" borderId="1" xfId="2" applyFont="1" applyFill="1" applyBorder="1" applyAlignment="1">
      <alignment horizontal="center"/>
    </xf>
    <xf numFmtId="0" fontId="10" fillId="0" borderId="0" xfId="2"/>
    <xf numFmtId="44" fontId="8" fillId="6" borderId="1" xfId="1" applyFont="1" applyFill="1" applyBorder="1" applyAlignment="1">
      <alignment horizontal="center" vertical="center"/>
    </xf>
    <xf numFmtId="3" fontId="0" fillId="0" borderId="1" xfId="0" applyNumberFormat="1" applyBorder="1"/>
    <xf numFmtId="3" fontId="10" fillId="0" borderId="1" xfId="2" applyNumberFormat="1" applyBorder="1" applyAlignment="1">
      <alignment horizontal="center"/>
    </xf>
    <xf numFmtId="49" fontId="10" fillId="6" borderId="1" xfId="2" applyNumberFormat="1" applyFill="1" applyBorder="1" applyAlignment="1">
      <alignment horizontal="center"/>
    </xf>
    <xf numFmtId="0" fontId="11" fillId="6" borderId="1" xfId="0" applyFont="1" applyFill="1" applyBorder="1" applyAlignment="1">
      <alignment horizontal="center" vertical="center" wrapText="1"/>
    </xf>
    <xf numFmtId="0" fontId="10" fillId="6" borderId="9" xfId="2" applyFill="1" applyBorder="1" applyAlignment="1">
      <alignment vertical="center" wrapText="1"/>
    </xf>
    <xf numFmtId="0" fontId="0" fillId="6" borderId="2" xfId="0" applyFill="1" applyBorder="1" applyAlignment="1">
      <alignment horizontal="center" vertical="center"/>
    </xf>
    <xf numFmtId="14" fontId="7" fillId="6" borderId="5" xfId="0" applyNumberFormat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0" fillId="0" borderId="5" xfId="2" applyBorder="1" applyAlignment="1">
      <alignment horizontal="center"/>
    </xf>
    <xf numFmtId="14" fontId="0" fillId="6" borderId="5" xfId="0" applyNumberFormat="1" applyFont="1" applyFill="1" applyBorder="1" applyAlignment="1">
      <alignment horizontal="center"/>
    </xf>
    <xf numFmtId="3" fontId="10" fillId="6" borderId="5" xfId="2" applyNumberFormat="1" applyFill="1" applyBorder="1" applyAlignment="1">
      <alignment horizontal="center"/>
    </xf>
    <xf numFmtId="0" fontId="11" fillId="6" borderId="3" xfId="0" applyFont="1" applyFill="1" applyBorder="1" applyAlignment="1">
      <alignment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vertical="center" wrapText="1"/>
    </xf>
    <xf numFmtId="3" fontId="10" fillId="0" borderId="0" xfId="2" applyNumberFormat="1"/>
    <xf numFmtId="0" fontId="10" fillId="0" borderId="0" xfId="2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2" applyAlignment="1">
      <alignment horizontal="center" vertical="center"/>
    </xf>
    <xf numFmtId="17" fontId="10" fillId="0" borderId="0" xfId="2" applyNumberFormat="1" applyAlignment="1">
      <alignment horizont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..\Documentos\Comprovante%20de%20Pagamento%20-%20NF.%201.575%20-%20R$895,00%20-%20Sieg%20Distr.Prod.Hotel.aria%20Lt.pdf" TargetMode="External"/><Relationship Id="rId13" Type="http://schemas.openxmlformats.org/officeDocument/2006/relationships/hyperlink" Target="..\..\Documentos\N.F.e%20-%2018.642%20-%20Supermercado%20Zanetti%20Ltda%20-%20R$2.419,20.pdf" TargetMode="External"/><Relationship Id="rId18" Type="http://schemas.openxmlformats.org/officeDocument/2006/relationships/hyperlink" Target="..\..\Documentos\NF-e%2014.342%20-%20R$400,00%20-%20Cir&#250;rgica%20e%20Dental%20Assis%20Ltda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..\..\Documentos\Transfer&#234;ncia%20da%20conta%2010.460-4%20-%20R$360,69%20(recurso%20pr&#243;prio).pdf" TargetMode="External"/><Relationship Id="rId21" Type="http://schemas.openxmlformats.org/officeDocument/2006/relationships/hyperlink" Target="..\..\Documentos\Extrato%20Investimento%20-%20c.c%201.451-6.pdf%20-agosto-2020.pdf" TargetMode="External"/><Relationship Id="rId7" Type="http://schemas.openxmlformats.org/officeDocument/2006/relationships/hyperlink" Target="..\..\Documentos\Comprovante%20de%20Pagamento%20NF-e%2014.342%20-%20R$400,00%20-%20Cir&#250;rgica%20e%20Dental%20Assis%20Ltda.pdf" TargetMode="External"/><Relationship Id="rId12" Type="http://schemas.openxmlformats.org/officeDocument/2006/relationships/hyperlink" Target="..\..\Documentos\Extrato%20junho-2020%20-%20c.c.%201.451-6%20-%20c.c%20e%20investim.financeiro.pdf" TargetMode="External"/><Relationship Id="rId17" Type="http://schemas.openxmlformats.org/officeDocument/2006/relationships/hyperlink" Target="..\..\Documentos\NF-e%201.575%20-%20%20R$895,00%20-%20Sieg%20Distrib.Prod.%20Hotelaria%20Ltda.pdf" TargetMode="External"/><Relationship Id="rId25" Type="http://schemas.openxmlformats.org/officeDocument/2006/relationships/hyperlink" Target="..\..\Documentos\Extrato%20junho-2020%20-%20c.c.%201.451-6%20-%20c.c%20e%20investim.financeiro.pdf" TargetMode="External"/><Relationship Id="rId2" Type="http://schemas.openxmlformats.org/officeDocument/2006/relationships/hyperlink" Target="..\..\Documentos\Comprovante%20de%20Pagamento%20NF-e18.642%20-%20Sup.Zanetti%20Ltda%20-R$2.419,20.pdf" TargetMode="External"/><Relationship Id="rId16" Type="http://schemas.openxmlformats.org/officeDocument/2006/relationships/hyperlink" Target="..\..\Documentos\Extrato%20Investimento%20financ%20-%20julho%20-%20-%20c.c%201.451-6.pdf" TargetMode="External"/><Relationship Id="rId20" Type="http://schemas.openxmlformats.org/officeDocument/2006/relationships/hyperlink" Target="..\..\Documentos\NF-e%2018.925%20-%20Supermercado%20Zanetti%20Ltda%20-%20R$2.094,00.pdf" TargetMode="External"/><Relationship Id="rId1" Type="http://schemas.openxmlformats.org/officeDocument/2006/relationships/hyperlink" Target="mailto:vilavicentinadepalmital@hotmail.com" TargetMode="External"/><Relationship Id="rId6" Type="http://schemas.openxmlformats.org/officeDocument/2006/relationships/hyperlink" Target="..\..\Documentos\Comprovante%20de%20Pagamento%20-%20NF-e%20793%20-%20Art%207%20Sport%20Confec&#231;&#245;es%20Ltda%20-%20ME%20-%20R$2.450,00.pdf" TargetMode="External"/><Relationship Id="rId11" Type="http://schemas.openxmlformats.org/officeDocument/2006/relationships/hyperlink" Target="..\..\Documentos\Comprovante%20de%20Pagamento%20-%20NF.%20017%20-%20R$190,00%20-%20Diva%20G.Leal%20Ronqui.pdf" TargetMode="External"/><Relationship Id="rId24" Type="http://schemas.openxmlformats.org/officeDocument/2006/relationships/hyperlink" Target="..\..\Documentos\Extrato%20julho-2020%20-%20conta%201.451-6.pdf" TargetMode="External"/><Relationship Id="rId5" Type="http://schemas.openxmlformats.org/officeDocument/2006/relationships/hyperlink" Target="..\..\Documentos\Comprovante%20de%20Pagamento%20-%20N.F.%2018.925%20-%20R$2.094,00%20-%20Sup.Zanetti.pdf" TargetMode="External"/><Relationship Id="rId15" Type="http://schemas.openxmlformats.org/officeDocument/2006/relationships/hyperlink" Target="..\..\Documentos\NF-e%201.556%20-%20R$675,00%20-%20Sieg%20Distr%20Prod.Hotelaria%20Ltda%20ME.pdf" TargetMode="External"/><Relationship Id="rId23" Type="http://schemas.openxmlformats.org/officeDocument/2006/relationships/hyperlink" Target="..\..\Documentos\Extrato%20agosto-2020%20-%20conta%201.451-6.pdf" TargetMode="External"/><Relationship Id="rId10" Type="http://schemas.openxmlformats.org/officeDocument/2006/relationships/hyperlink" Target="..\..\Documentos\Comprovante%20de%20Pagamento%20-%20NF.%201.556%20-%20R$675,00%20-%20Sieg%20Distr.Prod.Hotel.aria%20Lt.pdf" TargetMode="External"/><Relationship Id="rId19" Type="http://schemas.openxmlformats.org/officeDocument/2006/relationships/hyperlink" Target="..\..\Documentos\NF-e%20793%20-%20Art%207%20Sport%20Confec&#231;&#245;es%20Ltda%20-ME%20-%20R$2.450,00.pdf" TargetMode="External"/><Relationship Id="rId4" Type="http://schemas.openxmlformats.org/officeDocument/2006/relationships/hyperlink" Target="..\..\Documentos\Extrato%20Investimento%20-%20c.c%201.451-6.pdf%20-agosto-2020.pdf" TargetMode="External"/><Relationship Id="rId9" Type="http://schemas.openxmlformats.org/officeDocument/2006/relationships/hyperlink" Target="..\..\Documentos\Extrato%20Investimento%20financ%20-%20julho%20-%20-%20c.c%201.451-6.pdf" TargetMode="External"/><Relationship Id="rId14" Type="http://schemas.openxmlformats.org/officeDocument/2006/relationships/hyperlink" Target="..\..\Documentos\N.F.%20-%20e%200017%20-%20Diva%20Gomes%20Leal%20Ronqui%20ME%20-%20R$190,00.pdf" TargetMode="External"/><Relationship Id="rId22" Type="http://schemas.openxmlformats.org/officeDocument/2006/relationships/hyperlink" Target="..\..\Documentos\Transfer&#234;ncia%20da%20conta%2010.460-4%20-%20R$360,69%20(recurso%20pr&#243;prio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9"/>
  <sheetViews>
    <sheetView showGridLines="0" tabSelected="1" topLeftCell="K1" workbookViewId="0">
      <pane ySplit="11" topLeftCell="A12" activePane="bottomLeft" state="frozen"/>
      <selection pane="bottomLeft" activeCell="E13" sqref="E13"/>
    </sheetView>
  </sheetViews>
  <sheetFormatPr defaultRowHeight="15" x14ac:dyDescent="0.25"/>
  <cols>
    <col min="1" max="1" width="11.28515625" bestFit="1" customWidth="1"/>
    <col min="2" max="2" width="11.42578125" bestFit="1" customWidth="1"/>
    <col min="3" max="3" width="11.85546875" customWidth="1"/>
    <col min="4" max="4" width="16.85546875" customWidth="1"/>
    <col min="5" max="5" width="11.5703125" customWidth="1"/>
    <col min="6" max="6" width="11.140625" bestFit="1" customWidth="1"/>
    <col min="7" max="7" width="19.5703125" bestFit="1" customWidth="1"/>
    <col min="8" max="8" width="55.5703125" bestFit="1" customWidth="1"/>
    <col min="9" max="9" width="18" bestFit="1" customWidth="1"/>
    <col min="10" max="10" width="37" bestFit="1" customWidth="1"/>
    <col min="11" max="11" width="30.28515625" bestFit="1" customWidth="1"/>
    <col min="12" max="12" width="17.140625" customWidth="1"/>
    <col min="13" max="13" width="16" customWidth="1"/>
    <col min="14" max="14" width="17" customWidth="1"/>
    <col min="15" max="15" width="12.140625" bestFit="1" customWidth="1"/>
  </cols>
  <sheetData>
    <row r="2" spans="1:14" ht="15.75" x14ac:dyDescent="0.25">
      <c r="B2" s="48" t="s">
        <v>17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B3" s="60" t="s">
        <v>18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x14ac:dyDescent="0.25">
      <c r="B4" s="60" t="s">
        <v>19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x14ac:dyDescent="0.25">
      <c r="B5" s="60" t="s">
        <v>20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x14ac:dyDescent="0.25">
      <c r="B6" s="61" t="s">
        <v>21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8" spans="1:14" x14ac:dyDescent="0.25">
      <c r="B8" s="47" t="s">
        <v>56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ht="15.75" x14ac:dyDescent="0.25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 ht="24.75" customHeight="1" x14ac:dyDescent="0.25">
      <c r="A10" s="45" t="s">
        <v>16</v>
      </c>
      <c r="B10" s="45" t="s">
        <v>0</v>
      </c>
      <c r="C10" s="49" t="s">
        <v>1</v>
      </c>
      <c r="D10" s="45" t="s">
        <v>2</v>
      </c>
      <c r="E10" s="51"/>
      <c r="F10" s="51" t="s">
        <v>13</v>
      </c>
      <c r="G10" s="59"/>
      <c r="H10" s="52" t="s">
        <v>3</v>
      </c>
      <c r="I10" s="52"/>
      <c r="J10" s="52"/>
      <c r="K10" s="49"/>
      <c r="L10" s="53" t="s">
        <v>4</v>
      </c>
      <c r="M10" s="55" t="s">
        <v>5</v>
      </c>
      <c r="N10" s="57" t="s">
        <v>6</v>
      </c>
    </row>
    <row r="11" spans="1:14" x14ac:dyDescent="0.25">
      <c r="A11" s="46"/>
      <c r="B11" s="46"/>
      <c r="C11" s="50"/>
      <c r="D11" s="7" t="s">
        <v>7</v>
      </c>
      <c r="E11" s="18" t="s">
        <v>8</v>
      </c>
      <c r="F11" s="21" t="s">
        <v>1</v>
      </c>
      <c r="G11" s="20" t="s">
        <v>12</v>
      </c>
      <c r="H11" s="19" t="s">
        <v>9</v>
      </c>
      <c r="I11" s="19" t="s">
        <v>14</v>
      </c>
      <c r="J11" s="19" t="s">
        <v>15</v>
      </c>
      <c r="K11" s="7" t="s">
        <v>10</v>
      </c>
      <c r="L11" s="54"/>
      <c r="M11" s="56"/>
      <c r="N11" s="58"/>
    </row>
    <row r="12" spans="1:14" ht="21" customHeight="1" x14ac:dyDescent="0.25">
      <c r="A12" s="25"/>
      <c r="B12" s="1">
        <v>1</v>
      </c>
      <c r="C12" s="2">
        <v>44007</v>
      </c>
      <c r="D12" s="15" t="s">
        <v>22</v>
      </c>
      <c r="E12" s="26" t="s">
        <v>32</v>
      </c>
      <c r="F12" s="22">
        <v>44007</v>
      </c>
      <c r="G12" s="29">
        <v>550958000017546</v>
      </c>
      <c r="H12" s="16" t="s">
        <v>34</v>
      </c>
      <c r="I12" s="16" t="s">
        <v>23</v>
      </c>
      <c r="J12" s="15" t="s">
        <v>32</v>
      </c>
      <c r="K12" s="17" t="s">
        <v>33</v>
      </c>
      <c r="L12" s="5">
        <v>4380</v>
      </c>
      <c r="M12" s="6">
        <v>0</v>
      </c>
      <c r="N12" s="4">
        <f>L12-M12</f>
        <v>4380</v>
      </c>
    </row>
    <row r="13" spans="1:14" ht="23.25" customHeight="1" x14ac:dyDescent="0.25">
      <c r="A13" s="27" t="s">
        <v>31</v>
      </c>
      <c r="B13" s="1">
        <v>2</v>
      </c>
      <c r="C13" s="2">
        <v>44011</v>
      </c>
      <c r="D13" s="15" t="s">
        <v>24</v>
      </c>
      <c r="E13" s="44">
        <v>18642</v>
      </c>
      <c r="F13" s="23">
        <v>44011</v>
      </c>
      <c r="G13" s="27" t="s">
        <v>57</v>
      </c>
      <c r="H13" s="16" t="s">
        <v>35</v>
      </c>
      <c r="I13" s="15" t="s">
        <v>25</v>
      </c>
      <c r="J13" s="15">
        <v>2</v>
      </c>
      <c r="K13" s="17" t="s">
        <v>26</v>
      </c>
      <c r="L13" s="5">
        <v>0</v>
      </c>
      <c r="M13" s="6">
        <v>2419.1999999999998</v>
      </c>
      <c r="N13" s="4">
        <f>N12+L13-M13</f>
        <v>1960.8000000000002</v>
      </c>
    </row>
    <row r="14" spans="1:14" ht="16.5" customHeight="1" x14ac:dyDescent="0.25">
      <c r="A14" s="24"/>
      <c r="B14" s="1">
        <v>3</v>
      </c>
      <c r="C14" s="2">
        <v>44012</v>
      </c>
      <c r="D14" s="15" t="s">
        <v>27</v>
      </c>
      <c r="E14" s="31" t="s">
        <v>37</v>
      </c>
      <c r="F14" s="23">
        <v>44012</v>
      </c>
      <c r="G14" s="44" t="s">
        <v>28</v>
      </c>
      <c r="H14" s="16" t="s">
        <v>36</v>
      </c>
      <c r="I14" s="15" t="s">
        <v>30</v>
      </c>
      <c r="J14" s="15" t="s">
        <v>32</v>
      </c>
      <c r="K14" s="17" t="s">
        <v>29</v>
      </c>
      <c r="L14" s="5">
        <v>0.15</v>
      </c>
      <c r="M14" s="6">
        <v>0</v>
      </c>
      <c r="N14" s="4">
        <f>N13+L14-M14</f>
        <v>1960.9500000000003</v>
      </c>
    </row>
    <row r="15" spans="1:14" ht="16.5" customHeight="1" x14ac:dyDescent="0.25">
      <c r="A15" s="24"/>
      <c r="B15" s="1">
        <v>4</v>
      </c>
      <c r="C15" s="2">
        <v>44019</v>
      </c>
      <c r="D15" s="15" t="s">
        <v>22</v>
      </c>
      <c r="E15" s="26" t="s">
        <v>32</v>
      </c>
      <c r="F15" s="23">
        <v>44019</v>
      </c>
      <c r="G15" s="30">
        <v>550958000017546</v>
      </c>
      <c r="H15" s="16" t="s">
        <v>34</v>
      </c>
      <c r="I15" s="15" t="s">
        <v>23</v>
      </c>
      <c r="J15" s="15" t="s">
        <v>32</v>
      </c>
      <c r="K15" s="17" t="s">
        <v>33</v>
      </c>
      <c r="L15" s="5">
        <v>4380</v>
      </c>
      <c r="M15" s="28">
        <v>0</v>
      </c>
      <c r="N15" s="4">
        <f>N14+L15-M15</f>
        <v>6340.9500000000007</v>
      </c>
    </row>
    <row r="16" spans="1:14" ht="16.5" customHeight="1" x14ac:dyDescent="0.25">
      <c r="A16" s="24"/>
      <c r="B16" s="1">
        <v>5</v>
      </c>
      <c r="C16" s="2">
        <v>44020</v>
      </c>
      <c r="D16" s="15" t="s">
        <v>24</v>
      </c>
      <c r="E16" s="44">
        <v>17</v>
      </c>
      <c r="F16" s="23">
        <v>44020</v>
      </c>
      <c r="G16" s="43">
        <v>550958000018669</v>
      </c>
      <c r="H16" s="16" t="s">
        <v>38</v>
      </c>
      <c r="I16" s="15" t="s">
        <v>39</v>
      </c>
      <c r="J16" s="15" t="s">
        <v>40</v>
      </c>
      <c r="K16" s="32" t="s">
        <v>41</v>
      </c>
      <c r="L16" s="5">
        <v>0</v>
      </c>
      <c r="M16" s="6">
        <v>190</v>
      </c>
      <c r="N16" s="4">
        <f>N15+L16-M16</f>
        <v>6150.9500000000007</v>
      </c>
    </row>
    <row r="17" spans="1:15" ht="16.5" customHeight="1" x14ac:dyDescent="0.25">
      <c r="A17" s="27" t="s">
        <v>42</v>
      </c>
      <c r="B17" s="1">
        <v>6</v>
      </c>
      <c r="C17" s="2">
        <v>44020</v>
      </c>
      <c r="D17" s="15" t="s">
        <v>24</v>
      </c>
      <c r="E17" s="44">
        <v>1556</v>
      </c>
      <c r="F17" s="23">
        <v>44041</v>
      </c>
      <c r="G17" s="44">
        <v>72901</v>
      </c>
      <c r="H17" s="16" t="s">
        <v>43</v>
      </c>
      <c r="I17" s="15" t="s">
        <v>44</v>
      </c>
      <c r="J17" s="15" t="s">
        <v>32</v>
      </c>
      <c r="K17" s="17" t="s">
        <v>26</v>
      </c>
      <c r="L17" s="5">
        <v>0</v>
      </c>
      <c r="M17" s="6">
        <v>675</v>
      </c>
      <c r="N17" s="4">
        <f>N16+L17-M17</f>
        <v>5475.9500000000007</v>
      </c>
    </row>
    <row r="18" spans="1:15" ht="16.5" customHeight="1" x14ac:dyDescent="0.25">
      <c r="A18" s="24"/>
      <c r="B18" s="1">
        <v>7</v>
      </c>
      <c r="C18" s="2">
        <v>44043</v>
      </c>
      <c r="D18" s="15" t="s">
        <v>27</v>
      </c>
      <c r="E18" s="62">
        <v>44013</v>
      </c>
      <c r="F18" s="23">
        <v>44043</v>
      </c>
      <c r="G18" s="44" t="s">
        <v>28</v>
      </c>
      <c r="H18" s="16" t="s">
        <v>36</v>
      </c>
      <c r="I18" s="15" t="s">
        <v>30</v>
      </c>
      <c r="J18" s="15" t="s">
        <v>32</v>
      </c>
      <c r="K18" s="17" t="s">
        <v>29</v>
      </c>
      <c r="L18" s="5">
        <v>1.7</v>
      </c>
      <c r="M18" s="6">
        <v>0</v>
      </c>
      <c r="N18" s="4">
        <f t="shared" ref="N18" si="0">N17+L18-M18</f>
        <v>5477.6500000000005</v>
      </c>
    </row>
    <row r="19" spans="1:15" ht="16.5" customHeight="1" x14ac:dyDescent="0.25">
      <c r="A19" s="24"/>
      <c r="B19" s="1">
        <v>8</v>
      </c>
      <c r="C19" s="2">
        <v>44035</v>
      </c>
      <c r="D19" s="15" t="s">
        <v>24</v>
      </c>
      <c r="E19" s="44">
        <v>1575</v>
      </c>
      <c r="F19" s="23">
        <v>44055</v>
      </c>
      <c r="G19" s="44">
        <v>81201</v>
      </c>
      <c r="H19" s="16" t="s">
        <v>43</v>
      </c>
      <c r="I19" s="15" t="s">
        <v>44</v>
      </c>
      <c r="J19" s="15" t="s">
        <v>32</v>
      </c>
      <c r="K19" s="17" t="s">
        <v>26</v>
      </c>
      <c r="L19" s="5">
        <v>0</v>
      </c>
      <c r="M19" s="6">
        <v>895</v>
      </c>
      <c r="N19" s="4">
        <f t="shared" ref="N19:N22" si="1">N18+L19-M19</f>
        <v>4582.6500000000005</v>
      </c>
    </row>
    <row r="20" spans="1:15" ht="16.5" customHeight="1" x14ac:dyDescent="0.25">
      <c r="A20" s="24"/>
      <c r="B20" s="1">
        <v>9</v>
      </c>
      <c r="C20" s="2">
        <v>44057</v>
      </c>
      <c r="D20" s="15" t="s">
        <v>24</v>
      </c>
      <c r="E20" s="44">
        <v>14342</v>
      </c>
      <c r="F20" s="23">
        <v>44057</v>
      </c>
      <c r="G20" s="44">
        <v>81401</v>
      </c>
      <c r="H20" s="16" t="s">
        <v>45</v>
      </c>
      <c r="I20" s="15" t="s">
        <v>46</v>
      </c>
      <c r="J20" s="15">
        <v>5</v>
      </c>
      <c r="K20" s="32" t="s">
        <v>41</v>
      </c>
      <c r="L20" s="5">
        <v>0</v>
      </c>
      <c r="M20" s="6">
        <v>400</v>
      </c>
      <c r="N20" s="4">
        <f t="shared" si="1"/>
        <v>4182.6500000000005</v>
      </c>
    </row>
    <row r="21" spans="1:15" ht="16.5" customHeight="1" x14ac:dyDescent="0.25">
      <c r="A21" s="27" t="s">
        <v>55</v>
      </c>
      <c r="B21" s="1">
        <v>10</v>
      </c>
      <c r="C21" s="2">
        <v>44071</v>
      </c>
      <c r="D21" s="15" t="s">
        <v>24</v>
      </c>
      <c r="E21" s="44">
        <v>793</v>
      </c>
      <c r="F21" s="23">
        <v>44071</v>
      </c>
      <c r="G21" s="44">
        <v>82801</v>
      </c>
      <c r="H21" s="16" t="s">
        <v>47</v>
      </c>
      <c r="I21" s="15" t="s">
        <v>48</v>
      </c>
      <c r="J21" s="15">
        <v>10</v>
      </c>
      <c r="K21" s="32" t="s">
        <v>41</v>
      </c>
      <c r="L21" s="5">
        <v>0</v>
      </c>
      <c r="M21" s="6">
        <v>2450</v>
      </c>
      <c r="N21" s="4">
        <f t="shared" si="1"/>
        <v>1732.6500000000005</v>
      </c>
    </row>
    <row r="22" spans="1:15" x14ac:dyDescent="0.25">
      <c r="A22" s="24"/>
      <c r="B22" s="1">
        <v>11</v>
      </c>
      <c r="C22" s="2">
        <v>44074</v>
      </c>
      <c r="D22" s="15" t="s">
        <v>24</v>
      </c>
      <c r="E22" s="44">
        <v>18925</v>
      </c>
      <c r="F22" s="23">
        <v>44074</v>
      </c>
      <c r="G22" s="43">
        <v>550958000002280</v>
      </c>
      <c r="H22" s="16" t="s">
        <v>35</v>
      </c>
      <c r="I22" s="15" t="s">
        <v>49</v>
      </c>
      <c r="J22" s="15">
        <v>15</v>
      </c>
      <c r="K22" s="17" t="s">
        <v>26</v>
      </c>
      <c r="L22" s="5">
        <v>0</v>
      </c>
      <c r="M22" s="6">
        <v>2094</v>
      </c>
      <c r="N22" s="4">
        <f t="shared" si="1"/>
        <v>-361.34999999999945</v>
      </c>
    </row>
    <row r="23" spans="1:15" x14ac:dyDescent="0.25">
      <c r="A23" s="33"/>
      <c r="B23" s="34">
        <v>12</v>
      </c>
      <c r="C23" s="35">
        <v>44074</v>
      </c>
      <c r="D23" s="36" t="s">
        <v>27</v>
      </c>
      <c r="E23" s="62">
        <v>44044</v>
      </c>
      <c r="F23" s="38">
        <v>44074</v>
      </c>
      <c r="G23" s="44" t="s">
        <v>28</v>
      </c>
      <c r="H23" s="40" t="s">
        <v>36</v>
      </c>
      <c r="I23" s="41" t="s">
        <v>30</v>
      </c>
      <c r="J23" s="41" t="s">
        <v>32</v>
      </c>
      <c r="K23" s="42" t="s">
        <v>50</v>
      </c>
      <c r="L23" s="5">
        <v>0.66</v>
      </c>
      <c r="M23" s="6"/>
      <c r="N23" s="4">
        <f>N22+L23-M23</f>
        <v>-360.68999999999943</v>
      </c>
    </row>
    <row r="24" spans="1:15" x14ac:dyDescent="0.25">
      <c r="A24" s="33"/>
      <c r="B24" s="34">
        <v>13</v>
      </c>
      <c r="C24" s="35">
        <v>44074</v>
      </c>
      <c r="D24" s="36" t="s">
        <v>51</v>
      </c>
      <c r="E24" s="44" t="s">
        <v>52</v>
      </c>
      <c r="F24" s="38">
        <v>44074</v>
      </c>
      <c r="G24" s="43">
        <v>550958000010460</v>
      </c>
      <c r="H24" s="40" t="s">
        <v>53</v>
      </c>
      <c r="I24" s="41" t="s">
        <v>54</v>
      </c>
      <c r="J24" s="41" t="s">
        <v>32</v>
      </c>
      <c r="K24" s="42" t="s">
        <v>33</v>
      </c>
      <c r="L24" s="5">
        <v>360.69</v>
      </c>
      <c r="M24" s="6"/>
      <c r="N24" s="4">
        <f>N23+L24-M24</f>
        <v>5.6843418860808015E-13</v>
      </c>
    </row>
    <row r="25" spans="1:15" x14ac:dyDescent="0.25">
      <c r="A25" s="33"/>
      <c r="B25" s="34"/>
      <c r="C25" s="35"/>
      <c r="D25" s="36"/>
      <c r="E25" s="37"/>
      <c r="F25" s="38"/>
      <c r="G25" s="39"/>
      <c r="H25" s="40"/>
      <c r="I25" s="41"/>
      <c r="J25" s="41"/>
      <c r="K25" s="42"/>
      <c r="L25" s="5"/>
      <c r="M25" s="6"/>
      <c r="N25" s="4">
        <f t="shared" ref="N25:N26" si="2">N24+L25-M25</f>
        <v>5.6843418860808015E-13</v>
      </c>
    </row>
    <row r="26" spans="1:15" x14ac:dyDescent="0.25">
      <c r="A26" s="33"/>
      <c r="B26" s="34"/>
      <c r="C26" s="35"/>
      <c r="D26" s="36"/>
      <c r="E26" s="37"/>
      <c r="F26" s="38"/>
      <c r="G26" s="39"/>
      <c r="H26" s="40"/>
      <c r="I26" s="41"/>
      <c r="J26" s="41"/>
      <c r="K26" s="42"/>
      <c r="L26" s="5"/>
      <c r="M26" s="6"/>
      <c r="N26" s="4">
        <f t="shared" si="2"/>
        <v>5.6843418860808015E-13</v>
      </c>
    </row>
    <row r="27" spans="1:15" x14ac:dyDescent="0.25">
      <c r="A27" s="11"/>
      <c r="B27" s="11"/>
      <c r="C27" s="12"/>
      <c r="D27" s="12"/>
      <c r="E27" s="12"/>
      <c r="F27" s="12"/>
      <c r="G27" s="12"/>
      <c r="H27" s="13"/>
      <c r="I27" s="13"/>
      <c r="J27" s="13"/>
      <c r="K27" s="14" t="s">
        <v>11</v>
      </c>
      <c r="L27" s="8">
        <f>SUM(L12:L24)</f>
        <v>9123.2000000000007</v>
      </c>
      <c r="M27" s="9">
        <f>SUM(M12:M22)</f>
        <v>9123.2000000000007</v>
      </c>
      <c r="N27" s="10">
        <f>L27-M27</f>
        <v>0</v>
      </c>
      <c r="O27" s="3"/>
    </row>
    <row r="29" spans="1:15" x14ac:dyDescent="0.25">
      <c r="N29" s="3"/>
    </row>
  </sheetData>
  <sortState ref="C12:I68">
    <sortCondition ref="C12:C68"/>
  </sortState>
  <mergeCells count="16">
    <mergeCell ref="B2:N2"/>
    <mergeCell ref="B3:N3"/>
    <mergeCell ref="B4:N4"/>
    <mergeCell ref="B5:N5"/>
    <mergeCell ref="B6:N6"/>
    <mergeCell ref="A10:A11"/>
    <mergeCell ref="B8:N8"/>
    <mergeCell ref="B9:N9"/>
    <mergeCell ref="B10:B11"/>
    <mergeCell ref="C10:C11"/>
    <mergeCell ref="D10:E10"/>
    <mergeCell ref="H10:K10"/>
    <mergeCell ref="L10:L11"/>
    <mergeCell ref="M10:M11"/>
    <mergeCell ref="N10:N11"/>
    <mergeCell ref="F10:G10"/>
  </mergeCells>
  <hyperlinks>
    <hyperlink ref="B6" r:id="rId1"/>
    <hyperlink ref="G13" r:id="rId2"/>
    <hyperlink ref="G24" r:id="rId3" display="..\..\Documentos\Transferência da conta 10.460-4 - R$360,69 (recurso próprio).pdf"/>
    <hyperlink ref="G23" r:id="rId4"/>
    <hyperlink ref="G22" r:id="rId5" display="..\..\Documentos\Comprovante de Pagamento - N.F. 18.925 - R$2.094,00 - Sup.Zanetti.pdf"/>
    <hyperlink ref="G21" r:id="rId6" display="..\..\Documentos\Comprovante de Pagamento - NF-e 793 - Art 7 Sport Confecções Ltda - ME - R$2.450,00.pdf"/>
    <hyperlink ref="G20" r:id="rId7" display="..\..\Documentos\Comprovante de Pagamento NF-e 14.342 - R$400,00 - Cirúrgica e Dental Assis Ltda.pdf"/>
    <hyperlink ref="G19" r:id="rId8" display="..\..\Documentos\Comprovante de Pagamento - NF. 1.575 - R$895,00 - Sieg Distr.Prod.Hotel.aria Lt.pdf"/>
    <hyperlink ref="G18" r:id="rId9"/>
    <hyperlink ref="G17" r:id="rId10" display="..\..\Documentos\Comprovante de Pagamento - NF. 1.556 - R$675,00 - Sieg Distr.Prod.Hotel.aria Lt.pdf"/>
    <hyperlink ref="G16" r:id="rId11" display="..\..\Documentos\Comprovante de Pagamento - NF. 017 - R$190,00 - Diva G.Leal Ronqui.pdf"/>
    <hyperlink ref="G14" r:id="rId12"/>
    <hyperlink ref="E13" r:id="rId13" display="..\..\Documentos\N.F.e - 18.642 - Supermercado Zanetti Ltda - R$2.419,20.pdf"/>
    <hyperlink ref="E16" r:id="rId14" display="..\..\Documentos\N.F. - e 0017 - Diva Gomes Leal Ronqui ME - R$190,00.pdf"/>
    <hyperlink ref="E17" r:id="rId15" display="..\..\Documentos\NF-e 1.556 - R$675,00 - Sieg Distr Prod.Hotelaria Ltda ME.pdf"/>
    <hyperlink ref="E18" r:id="rId16" display="..\..\Documentos\Extrato Investimento financ - julho - - c.c 1.451-6.pdf"/>
    <hyperlink ref="E19" r:id="rId17" display="..\..\Documentos\NF-e 1.575 -  R$895,00 - Sieg Distrib.Prod. Hotelaria Ltda.pdf"/>
    <hyperlink ref="E20" r:id="rId18" display="..\..\Documentos\NF-e 14.342 - R$400,00 - Cirúrgica e Dental Assis Ltda.pdf"/>
    <hyperlink ref="E21" r:id="rId19" display="..\..\Documentos\NF-e 793 - Art 7 Sport Confecções Ltda -ME - R$2.450,00.pdf"/>
    <hyperlink ref="E22" r:id="rId20" display="..\..\Documentos\NF-e 18.925 - Supermercado Zanetti Ltda - R$2.094,00.pdf"/>
    <hyperlink ref="E23" r:id="rId21" display="..\..\Documentos\Extrato Investimento - c.c 1.451-6.pdf -agosto-2020.pdf"/>
    <hyperlink ref="E24" r:id="rId22"/>
    <hyperlink ref="A21" r:id="rId23"/>
    <hyperlink ref="A17" r:id="rId24"/>
    <hyperlink ref="A13" r:id="rId25"/>
  </hyperlinks>
  <pageMargins left="0.19685039370078741" right="0.19685039370078741" top="0.19685039370078741" bottom="0.19685039370078741" header="0.11811023622047245" footer="0.11811023622047245"/>
  <pageSetup paperSize="9" scale="68" fitToHeight="30" orientation="landscape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Folha1</vt:lpstr>
      <vt:lpstr>Folha2</vt:lpstr>
      <vt:lpstr>Folha3</vt:lpstr>
      <vt:lpstr>Folha1!Titulos_de_impressao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</dc:creator>
  <cp:lastModifiedBy>User</cp:lastModifiedBy>
  <cp:lastPrinted>2020-04-28T14:20:05Z</cp:lastPrinted>
  <dcterms:created xsi:type="dcterms:W3CDTF">2020-04-28T12:33:03Z</dcterms:created>
  <dcterms:modified xsi:type="dcterms:W3CDTF">2020-09-16T23:11:33Z</dcterms:modified>
</cp:coreProperties>
</file>